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<sst xmlns="http://schemas.openxmlformats.org/spreadsheetml/2006/main" count="27" uniqueCount="27">
  <si>
    <t>Targeted Quarterly FB Ad Impressions</t>
  </si>
  <si>
    <t>Formulas</t>
  </si>
  <si>
    <t>Total Cost of Impressions (Ad Spend)</t>
  </si>
  <si>
    <t>(Total Impressions / 1,000) * CPM</t>
  </si>
  <si>
    <t>Website Visitors Generated</t>
  </si>
  <si>
    <t>Total Impressions * CTR</t>
  </si>
  <si>
    <t>Website Orders Generated</t>
  </si>
  <si>
    <t>Website Visitors Generated * Website Conversion Rate</t>
  </si>
  <si>
    <t>Website Revenue Generated</t>
  </si>
  <si>
    <t>Website Orders Generated * AOV</t>
  </si>
  <si>
    <t>Website Transaction Fees</t>
  </si>
  <si>
    <t>Website Revenue Generated * Cost per Transaction Charges</t>
  </si>
  <si>
    <t>Total Expenses from Investment</t>
  </si>
  <si>
    <t>Cost of Impressions + Website Transaction Fees + Content Creation Cost + Website Platform Fee</t>
  </si>
  <si>
    <t>Net Cash from Investment*</t>
  </si>
  <si>
    <t>Revenue Generated - Total Expenses</t>
  </si>
  <si>
    <t>Return on Ad Spend (ROAS)</t>
  </si>
  <si>
    <t>Revenue Generated / Cost of Impressions</t>
  </si>
  <si>
    <t>Anticipate Facebook &amp; Shopify KPIs</t>
  </si>
  <si>
    <t>Known Sales Expenses</t>
  </si>
  <si>
    <t>Cost Per Thousand Impressions (CPM)</t>
  </si>
  <si>
    <t>Content Creation Cost</t>
  </si>
  <si>
    <t>Facebook Ad Click Through Rate (CTR)</t>
  </si>
  <si>
    <t>Quarterly Website Platform Fee</t>
  </si>
  <si>
    <t>Website Conversion Rate (CR)</t>
  </si>
  <si>
    <t>Cost per Transaction Charges</t>
  </si>
  <si>
    <t>Website Average Order Value (AOV)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</si>
</sst>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6">
    <font>
      <sz val="10.0"/>
      <color rgb="FF000000"/>
      <name val="Arial"/>
    </font>
    <font>
      <sz val="14.0"/>
      <color rgb="FF000000"/>
      <name val="Graphik"/>
    </font>
    <font>
      <b/>
      <color theme="1"/>
      <name val="Arial"/>
    </font>
    <font>
      <color theme="1"/>
      <name val="Arial"/>
    </font>
    <font>
      <sz val="17.0"/>
      <color rgb="FF000000"/>
      <name val="Graphik"/>
    </font>
    <font/>
  </fonts>
  <fills count="3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1" fillId="0" fontId="1" numFmtId="3" xfId="0" applyAlignment="1" applyBorder="1" applyFont="1" applyNumberFormat="1">
      <alignment readingOrder="0"/>
    </xf>
    <xf borderId="0" fillId="0" fontId="2" numFmtId="0" xfId="0" applyAlignment="1" applyFont="1">
      <alignment horizontal="center" readingOrder="0"/>
    </xf>
    <xf borderId="1" fillId="2" fontId="1" numFmtId="0" xfId="0" applyAlignment="1" applyBorder="1" applyFill="1" applyFont="1">
      <alignment readingOrder="0"/>
    </xf>
    <xf borderId="1" fillId="2" fontId="1" numFmtId="164" xfId="0" applyAlignment="1" applyBorder="1" applyFont="1" applyNumberFormat="1">
      <alignment horizontal="right" readingOrder="0"/>
    </xf>
    <xf borderId="0" fillId="2" fontId="3" numFmtId="0" xfId="0" applyFont="1"/>
    <xf borderId="0" fillId="2" fontId="3" numFmtId="165" xfId="0" applyAlignment="1" applyFont="1" applyNumberFormat="1">
      <alignment horizontal="center"/>
    </xf>
    <xf borderId="0" fillId="2" fontId="3" numFmtId="0" xfId="0" applyAlignment="1" applyFont="1">
      <alignment readingOrder="0"/>
    </xf>
    <xf borderId="1" fillId="0" fontId="1" numFmtId="3" xfId="0" applyAlignment="1" applyBorder="1" applyFont="1" applyNumberFormat="1">
      <alignment horizontal="right" readingOrder="0"/>
    </xf>
    <xf borderId="0" fillId="0" fontId="3" numFmtId="0" xfId="0" applyAlignment="1" applyFont="1">
      <alignment horizontal="center"/>
    </xf>
    <xf borderId="0" fillId="0" fontId="3" numFmtId="0" xfId="0" applyAlignment="1" applyFont="1">
      <alignment readingOrder="0"/>
    </xf>
    <xf borderId="1" fillId="2" fontId="1" numFmtId="0" xfId="0" applyAlignment="1" applyBorder="1" applyFont="1">
      <alignment horizontal="right" readingOrder="0"/>
    </xf>
    <xf borderId="0" fillId="2" fontId="3" numFmtId="0" xfId="0" applyAlignment="1" applyFont="1">
      <alignment horizontal="center"/>
    </xf>
    <xf borderId="1" fillId="0" fontId="1" numFmtId="164" xfId="0" applyAlignment="1" applyBorder="1" applyFont="1" applyNumberFormat="1">
      <alignment horizontal="right" readingOrder="0"/>
    </xf>
    <xf borderId="0" fillId="0" fontId="3" numFmtId="165" xfId="0" applyAlignment="1" applyFont="1" applyNumberFormat="1">
      <alignment horizontal="center"/>
    </xf>
    <xf borderId="0" fillId="2" fontId="3" numFmtId="164" xfId="0" applyAlignment="1" applyFont="1" applyNumberFormat="1">
      <alignment horizontal="center"/>
    </xf>
    <xf borderId="0" fillId="0" fontId="3" numFmtId="164" xfId="0" applyAlignment="1" applyFont="1" applyNumberFormat="1">
      <alignment horizontal="center"/>
    </xf>
    <xf borderId="1" fillId="0" fontId="1" numFmtId="0" xfId="0" applyAlignment="1" applyBorder="1" applyFont="1">
      <alignment horizontal="right" readingOrder="0"/>
    </xf>
    <xf borderId="2" fillId="0" fontId="4" numFmtId="0" xfId="0" applyAlignment="1" applyBorder="1" applyFont="1">
      <alignment readingOrder="0"/>
    </xf>
    <xf borderId="3" fillId="0" fontId="5" numFmtId="0" xfId="0" applyBorder="1" applyFont="1"/>
    <xf borderId="1" fillId="0" fontId="1" numFmtId="165" xfId="0" applyAlignment="1" applyBorder="1" applyFont="1" applyNumberFormat="1">
      <alignment readingOrder="0"/>
    </xf>
    <xf borderId="1" fillId="0" fontId="1" numFmtId="164" xfId="0" applyAlignment="1" applyBorder="1" applyFont="1" applyNumberFormat="1">
      <alignment readingOrder="0"/>
    </xf>
    <xf borderId="1" fillId="0" fontId="1" numFmtId="10" xfId="0" applyAlignment="1" applyBorder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3.0"/>
    <col customWidth="1" min="2" max="2" width="10.71"/>
    <col customWidth="1" min="3" max="3" width="4.29"/>
    <col customWidth="1" min="4" max="4" width="38.43"/>
    <col customWidth="1" min="5" max="5" width="9.29"/>
  </cols>
  <sheetData>
    <row r="1">
      <c r="A1" s="1" t="s">
        <v>0</v>
      </c>
      <c r="B1" s="2">
        <v>300000.0</v>
      </c>
      <c r="D1" s="3" t="s">
        <v>1</v>
      </c>
    </row>
    <row r="2">
      <c r="A2" s="4" t="s">
        <v>2</v>
      </c>
      <c r="B2" s="5">
        <v>4500.0</v>
      </c>
      <c r="C2" s="6"/>
      <c r="D2" s="7">
        <f>B1/1000*B17</f>
        <v>4500</v>
      </c>
      <c r="E2" s="8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" t="s">
        <v>4</v>
      </c>
      <c r="B3" s="9">
        <v>12000.0</v>
      </c>
      <c r="D3" s="10">
        <f>B1*B18</f>
        <v>12000</v>
      </c>
      <c r="E3" s="11" t="s">
        <v>5</v>
      </c>
    </row>
    <row r="4">
      <c r="A4" s="4" t="s">
        <v>6</v>
      </c>
      <c r="B4" s="12">
        <v>450.0</v>
      </c>
      <c r="C4" s="6"/>
      <c r="D4" s="13">
        <f t="shared" ref="D4:D5" si="1">B3*B19</f>
        <v>450</v>
      </c>
      <c r="E4" s="8" t="s">
        <v>7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1" t="s">
        <v>8</v>
      </c>
      <c r="B5" s="14">
        <v>22500.0</v>
      </c>
      <c r="D5" s="15">
        <f t="shared" si="1"/>
        <v>22500</v>
      </c>
      <c r="E5" s="11" t="s">
        <v>9</v>
      </c>
    </row>
    <row r="6">
      <c r="A6" s="4" t="s">
        <v>10</v>
      </c>
      <c r="B6" s="5">
        <v>450.0</v>
      </c>
      <c r="C6" s="6"/>
      <c r="D6" s="16">
        <f>B5*E19</f>
        <v>450</v>
      </c>
      <c r="E6" s="8" t="s">
        <v>11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1" t="s">
        <v>12</v>
      </c>
      <c r="B7" s="14">
        <v>7100.0</v>
      </c>
      <c r="D7" s="17">
        <f>B2+B6+E17+E18</f>
        <v>7100</v>
      </c>
      <c r="E7" s="11" t="s">
        <v>13</v>
      </c>
    </row>
    <row r="8">
      <c r="A8" s="4" t="s">
        <v>14</v>
      </c>
      <c r="B8" s="5">
        <v>15400.0</v>
      </c>
      <c r="C8" s="6"/>
      <c r="D8" s="7">
        <f>D5-D7</f>
        <v>15400</v>
      </c>
      <c r="E8" s="8" t="s">
        <v>15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1" t="s">
        <v>16</v>
      </c>
      <c r="B9" s="18">
        <v>5.0</v>
      </c>
      <c r="D9" s="10">
        <f>D5/D2</f>
        <v>5</v>
      </c>
      <c r="E9" s="11" t="s">
        <v>17</v>
      </c>
    </row>
    <row r="16">
      <c r="A16" s="19" t="s">
        <v>18</v>
      </c>
      <c r="B16" s="20"/>
      <c r="D16" s="19" t="s">
        <v>19</v>
      </c>
      <c r="E16" s="20"/>
    </row>
    <row r="17">
      <c r="A17" s="1" t="s">
        <v>20</v>
      </c>
      <c r="B17" s="21">
        <v>15.0</v>
      </c>
      <c r="D17" s="1" t="s">
        <v>21</v>
      </c>
      <c r="E17" s="22">
        <v>2000.0</v>
      </c>
    </row>
    <row r="18">
      <c r="A18" s="1" t="s">
        <v>22</v>
      </c>
      <c r="B18" s="23">
        <v>0.04</v>
      </c>
      <c r="D18" s="1" t="s">
        <v>23</v>
      </c>
      <c r="E18" s="22">
        <v>150.0</v>
      </c>
    </row>
    <row r="19">
      <c r="A19" s="1" t="s">
        <v>24</v>
      </c>
      <c r="B19" s="23">
        <v>0.0375</v>
      </c>
      <c r="D19" s="1" t="s">
        <v>25</v>
      </c>
      <c r="E19" s="23">
        <v>0.02</v>
      </c>
    </row>
    <row r="20">
      <c r="A20" s="1" t="s">
        <v>26</v>
      </c>
      <c r="B20" s="21">
        <v>50.0</v>
      </c>
    </row>
  </sheetData>
  <mergeCells count="2">
    <mergeCell ref="A16:B16"/>
    <mergeCell ref="D16:E16"/>
  </mergeCells>
  <drawing r:id="rId1"/>
</worksheet>
</file>